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/>
  <c r="D22" i="1" l="1"/>
  <c r="C22" i="1"/>
</calcChain>
</file>

<file path=xl/sharedStrings.xml><?xml version="1.0" encoding="utf-8"?>
<sst xmlns="http://schemas.openxmlformats.org/spreadsheetml/2006/main" count="67" uniqueCount="52">
  <si>
    <t>CJSE20</t>
  </si>
  <si>
    <t>CJSE20 ფაკოემულსიფიკაცია და ხელოვნური ბროლის იმპლანტირება უკანა</t>
  </si>
  <si>
    <t>NFSB20</t>
  </si>
  <si>
    <t>NFSB20 menj-barZayis სახსრის პირველადი სრული ჩანაცვლება პროთეზით</t>
  </si>
  <si>
    <t>JDSF97</t>
  </si>
  <si>
    <t>JDSF97 სხვა bariatric ოპერაციები კუჭზე ლაპარასკოპიული მეთოდით Other laparoscopic bariatric operation on stomach</t>
  </si>
  <si>
    <t>JKSA21</t>
  </si>
  <si>
    <t>JKSA21 ლაპარასკოპიული ქოლეცისტექტომია Laparoscopic cholecystectomy</t>
  </si>
  <si>
    <t>BASA60</t>
  </si>
  <si>
    <t>BASA60 სრული თიროიდექტომია Total thyroidectomy</t>
  </si>
  <si>
    <t>LCSD00</t>
  </si>
  <si>
    <t>LCSD00 ჰისტერექტომია Hysterectomy</t>
  </si>
  <si>
    <t>ZZZX00</t>
  </si>
  <si>
    <t>ZZZX00 სტაციონარული დაკვირვება Inpatient observation</t>
  </si>
  <si>
    <t>NFSB30</t>
  </si>
  <si>
    <t>NFSB30 menj-barZayis სახსრის პირველადი სრული ჩანაცვლება პროთეზით</t>
  </si>
  <si>
    <t>EMSB20</t>
  </si>
  <si>
    <t>EMSB20 ადენოტონზილექტომია Adenotonsillectomy</t>
  </si>
  <si>
    <t>ABSC26</t>
  </si>
  <si>
    <t>ABSC26 ხერხემლის ლუმბალური ნაწილის ღია დისკექტომია Open discectomy of lumbar spine</t>
  </si>
  <si>
    <t>CJSE25</t>
  </si>
  <si>
    <t>CJSE25 ფაკოემულსიფიკაცია და ხელოვნური ბროლის იმპლანტირება წინა</t>
  </si>
  <si>
    <t>NFSB12</t>
  </si>
  <si>
    <t>NFSB12 menj-barZayis სახსრის პირველადი ნაწილობრივი ჩანაცვლება</t>
  </si>
  <si>
    <t>QXSD00</t>
  </si>
  <si>
    <t>QXSD00 დაუზუსტებელი უბნის დამწვრობის ძირითადი შეხვევა Dressing of major burn of unspecified region</t>
  </si>
  <si>
    <t>JASG60</t>
  </si>
  <si>
    <t>JASG60 მუცლის კედლის რეკონსტრუქცია საპროთეზო მასალის გამოყენებით Reconstruction of abdominal wall using prosthetic material</t>
  </si>
  <si>
    <t>JASB30</t>
  </si>
  <si>
    <t>JASB30 საზარდულის თიაქრის აღდგენითი ოპერაცია საპროთეზო მასალის</t>
  </si>
  <si>
    <t>KESD22</t>
  </si>
  <si>
    <t>KESD22 წინამდებარე ჯირკვლის ტრანსურეთერული რეზექცია Transurethral resection of prostate</t>
  </si>
  <si>
    <t>KCSD02</t>
  </si>
  <si>
    <t>KCSD02 შარდის ბუშტის ტრანსურეთერული რეზექცია Transurethral resection of bladder</t>
  </si>
  <si>
    <t>EMSB10</t>
  </si>
  <si>
    <t>EMSB10 ტონზილექტომია Tonsillectomy</t>
  </si>
  <si>
    <t>PHXA39</t>
  </si>
  <si>
    <t>PHXA39 პერიფერიული ვენaSi ვენური საინექციო კათეტერის შეყვანა Insertion of central venous injection gate through periferal vein</t>
  </si>
  <si>
    <t>DHSA31</t>
  </si>
  <si>
    <t>DHSA31 ნიJარის ქსოვილის დესტრუქცია Destruction of turbinate tissue</t>
  </si>
  <si>
    <t>ჩარევა</t>
  </si>
  <si>
    <t>ჩარევის დასახელება</t>
  </si>
  <si>
    <t>რაოდენობა</t>
  </si>
  <si>
    <t>მოთხოვნილი თანხა</t>
  </si>
  <si>
    <t>სულ</t>
  </si>
  <si>
    <t>ერთეულის ფასი</t>
  </si>
  <si>
    <t xml:space="preserve">საჭირო ქმედება </t>
  </si>
  <si>
    <t>ქირურგიული ჩარევის კრიტერიუმები კატარაქტის შემთხვევაში</t>
  </si>
  <si>
    <t>განფასება</t>
  </si>
  <si>
    <t>ამოღებულია პროგრამული დაფინანსებიდან- კრიტერიუმების დადგენა</t>
  </si>
  <si>
    <t xml:space="preserve">ქირურგიული ჩარევის კრიტერიუმები </t>
  </si>
  <si>
    <t>ჩარევის კრიტერიუმები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</si>
</sst>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[$GEL]\ #,##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Fill="1" applyBorder="1"/>
    <xf numFmtId="3" fontId="0" fillId="0" borderId="1" xfId="0" applyNumberFormat="1" applyFill="1" applyBorder="1"/>
    <xf numFmtId="1" fontId="0" fillId="0" borderId="1" xfId="0" applyNumberFormat="1" applyBorder="1"/>
    <xf numFmtId="0" fontId="2" fillId="0" borderId="2" xfId="0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F1" sqref="F1:F21"/>
    </sheetView>
  </sheetViews>
  <sheetFormatPr defaultRowHeight="15" x14ac:dyDescent="0.25"/>
  <cols>
    <col min="2" max="2" width="99.5703125" customWidth="1"/>
    <col min="3" max="3" width="14.140625" customWidth="1"/>
    <col min="4" max="4" width="18.85546875" style="1" customWidth="1"/>
    <col min="5" max="5" width="10.85546875" customWidth="1"/>
    <col min="6" max="6" width="20.28515625" customWidth="1"/>
  </cols>
  <sheetData>
    <row r="1" spans="1:6" ht="25.5" customHeight="1" x14ac:dyDescent="0.25">
      <c r="A1" s="2" t="s">
        <v>40</v>
      </c>
      <c r="B1" s="2" t="s">
        <v>41</v>
      </c>
      <c r="C1" s="2" t="s">
        <v>42</v>
      </c>
      <c r="D1" s="2" t="s">
        <v>43</v>
      </c>
      <c r="E1" s="10" t="s">
        <v>45</v>
      </c>
      <c r="F1" s="12" t="s">
        <v>46</v>
      </c>
    </row>
    <row r="2" spans="1:6" ht="75" x14ac:dyDescent="0.25">
      <c r="A2" s="6" t="s">
        <v>0</v>
      </c>
      <c r="B2" s="6" t="s">
        <v>1</v>
      </c>
      <c r="C2" s="7">
        <v>21673</v>
      </c>
      <c r="D2" s="8">
        <v>13972812.610000033</v>
      </c>
      <c r="E2" s="11">
        <f>D2/C2</f>
        <v>644.71058967378917</v>
      </c>
      <c r="F2" s="13" t="s">
        <v>47</v>
      </c>
    </row>
    <row r="3" spans="1:6" x14ac:dyDescent="0.25">
      <c r="A3" s="6" t="s">
        <v>2</v>
      </c>
      <c r="B3" s="6" t="s">
        <v>3</v>
      </c>
      <c r="C3" s="7">
        <v>1875</v>
      </c>
      <c r="D3" s="8">
        <v>7427750.0400000392</v>
      </c>
      <c r="E3" s="11">
        <f t="shared" ref="E3:E22" si="0">D3/C3</f>
        <v>3961.4666880000209</v>
      </c>
      <c r="F3" s="13" t="s">
        <v>48</v>
      </c>
    </row>
    <row r="4" spans="1:6" ht="75" x14ac:dyDescent="0.25">
      <c r="A4" s="6" t="s">
        <v>4</v>
      </c>
      <c r="B4" s="6" t="s">
        <v>5</v>
      </c>
      <c r="C4" s="7">
        <v>851</v>
      </c>
      <c r="D4" s="8">
        <v>6797262.5</v>
      </c>
      <c r="E4" s="11">
        <f t="shared" si="0"/>
        <v>7987.3824911868387</v>
      </c>
      <c r="F4" s="13" t="s">
        <v>49</v>
      </c>
    </row>
    <row r="5" spans="1:6" x14ac:dyDescent="0.25">
      <c r="A5" s="6" t="s">
        <v>6</v>
      </c>
      <c r="B5" s="6" t="s">
        <v>7</v>
      </c>
      <c r="C5" s="7">
        <v>4292</v>
      </c>
      <c r="D5" s="8">
        <v>3802936.6099999994</v>
      </c>
      <c r="E5" s="11">
        <f t="shared" si="0"/>
        <v>886.05233224603899</v>
      </c>
      <c r="F5" s="13" t="s">
        <v>48</v>
      </c>
    </row>
    <row r="6" spans="1:6" ht="45" x14ac:dyDescent="0.25">
      <c r="A6" s="6" t="s">
        <v>8</v>
      </c>
      <c r="B6" s="6" t="s">
        <v>9</v>
      </c>
      <c r="C6" s="7">
        <v>2089</v>
      </c>
      <c r="D6" s="8">
        <v>3353277.5099999974</v>
      </c>
      <c r="E6" s="11">
        <f t="shared" si="0"/>
        <v>1605.2070416467197</v>
      </c>
      <c r="F6" s="13" t="s">
        <v>50</v>
      </c>
    </row>
    <row r="7" spans="1:6" x14ac:dyDescent="0.25">
      <c r="A7" s="6" t="s">
        <v>10</v>
      </c>
      <c r="B7" s="6" t="s">
        <v>11</v>
      </c>
      <c r="C7" s="7">
        <v>2066</v>
      </c>
      <c r="D7" s="8">
        <v>2676905.6199999894</v>
      </c>
      <c r="E7" s="11">
        <f t="shared" si="0"/>
        <v>1295.6948789932185</v>
      </c>
      <c r="F7" s="13" t="s">
        <v>48</v>
      </c>
    </row>
    <row r="8" spans="1:6" x14ac:dyDescent="0.25">
      <c r="A8" s="6" t="s">
        <v>12</v>
      </c>
      <c r="B8" s="6" t="s">
        <v>13</v>
      </c>
      <c r="C8" s="7">
        <v>2248</v>
      </c>
      <c r="D8" s="8">
        <v>2641485.3400000161</v>
      </c>
      <c r="E8" s="11">
        <f t="shared" si="0"/>
        <v>1175.0379626334591</v>
      </c>
      <c r="F8" s="13" t="s">
        <v>48</v>
      </c>
    </row>
    <row r="9" spans="1:6" x14ac:dyDescent="0.25">
      <c r="A9" s="6" t="s">
        <v>14</v>
      </c>
      <c r="B9" s="6" t="s">
        <v>15</v>
      </c>
      <c r="C9" s="7">
        <v>651</v>
      </c>
      <c r="D9" s="8">
        <v>2575978.1299999952</v>
      </c>
      <c r="E9" s="11">
        <f t="shared" si="0"/>
        <v>3956.9556528417747</v>
      </c>
      <c r="F9" s="13" t="s">
        <v>48</v>
      </c>
    </row>
    <row r="10" spans="1:6" ht="30" x14ac:dyDescent="0.25">
      <c r="A10" s="6" t="s">
        <v>16</v>
      </c>
      <c r="B10" s="6" t="s">
        <v>17</v>
      </c>
      <c r="C10" s="7">
        <v>7832</v>
      </c>
      <c r="D10" s="8">
        <v>2565710.69</v>
      </c>
      <c r="E10" s="11">
        <f t="shared" si="0"/>
        <v>327.59329545454545</v>
      </c>
      <c r="F10" s="13" t="s">
        <v>51</v>
      </c>
    </row>
    <row r="11" spans="1:6" x14ac:dyDescent="0.25">
      <c r="A11" s="6" t="s">
        <v>18</v>
      </c>
      <c r="B11" s="6" t="s">
        <v>19</v>
      </c>
      <c r="C11" s="7">
        <v>1525</v>
      </c>
      <c r="D11" s="8">
        <v>2240283.7600000133</v>
      </c>
      <c r="E11" s="11">
        <f t="shared" si="0"/>
        <v>1469.0385311475497</v>
      </c>
      <c r="F11" s="13" t="s">
        <v>48</v>
      </c>
    </row>
    <row r="12" spans="1:6" ht="30" x14ac:dyDescent="0.25">
      <c r="A12" s="6" t="s">
        <v>20</v>
      </c>
      <c r="B12" s="6" t="s">
        <v>21</v>
      </c>
      <c r="C12" s="7">
        <v>2450</v>
      </c>
      <c r="D12" s="8">
        <v>1765286.1299999629</v>
      </c>
      <c r="E12" s="11">
        <f t="shared" si="0"/>
        <v>720.52495102039302</v>
      </c>
      <c r="F12" s="13" t="s">
        <v>51</v>
      </c>
    </row>
    <row r="13" spans="1:6" x14ac:dyDescent="0.25">
      <c r="A13" s="6" t="s">
        <v>22</v>
      </c>
      <c r="B13" s="6" t="s">
        <v>23</v>
      </c>
      <c r="C13" s="7">
        <v>647</v>
      </c>
      <c r="D13" s="8">
        <v>1702177.2500000016</v>
      </c>
      <c r="E13" s="11">
        <f t="shared" si="0"/>
        <v>2630.8767387944386</v>
      </c>
      <c r="F13" s="13" t="s">
        <v>48</v>
      </c>
    </row>
    <row r="14" spans="1:6" x14ac:dyDescent="0.25">
      <c r="A14" s="6" t="s">
        <v>24</v>
      </c>
      <c r="B14" s="6" t="s">
        <v>25</v>
      </c>
      <c r="C14" s="7">
        <v>517</v>
      </c>
      <c r="D14" s="8">
        <v>1700645.939999999</v>
      </c>
      <c r="E14" s="11">
        <f t="shared" si="0"/>
        <v>3289.4505609284315</v>
      </c>
      <c r="F14" s="13" t="s">
        <v>48</v>
      </c>
    </row>
    <row r="15" spans="1:6" x14ac:dyDescent="0.25">
      <c r="A15" s="6" t="s">
        <v>26</v>
      </c>
      <c r="B15" s="6" t="s">
        <v>27</v>
      </c>
      <c r="C15" s="7">
        <v>1045</v>
      </c>
      <c r="D15" s="8">
        <v>1502355.8200000043</v>
      </c>
      <c r="E15" s="11">
        <f t="shared" si="0"/>
        <v>1437.661071770339</v>
      </c>
      <c r="F15" s="13" t="s">
        <v>48</v>
      </c>
    </row>
    <row r="16" spans="1:6" x14ac:dyDescent="0.25">
      <c r="A16" s="6" t="s">
        <v>28</v>
      </c>
      <c r="B16" s="6" t="s">
        <v>29</v>
      </c>
      <c r="C16" s="7">
        <v>1518</v>
      </c>
      <c r="D16" s="8">
        <v>1374246.4599999986</v>
      </c>
      <c r="E16" s="11">
        <f t="shared" si="0"/>
        <v>905.30069828721912</v>
      </c>
      <c r="F16" s="13" t="s">
        <v>48</v>
      </c>
    </row>
    <row r="17" spans="1:6" x14ac:dyDescent="0.25">
      <c r="A17" s="6" t="s">
        <v>30</v>
      </c>
      <c r="B17" s="6" t="s">
        <v>31</v>
      </c>
      <c r="C17" s="7">
        <v>890</v>
      </c>
      <c r="D17" s="8">
        <v>1149591.56</v>
      </c>
      <c r="E17" s="11">
        <f t="shared" si="0"/>
        <v>1291.6759101123596</v>
      </c>
      <c r="F17" s="13" t="s">
        <v>48</v>
      </c>
    </row>
    <row r="18" spans="1:6" x14ac:dyDescent="0.25">
      <c r="A18" s="6" t="s">
        <v>32</v>
      </c>
      <c r="B18" s="6" t="s">
        <v>33</v>
      </c>
      <c r="C18" s="7">
        <v>865</v>
      </c>
      <c r="D18" s="8">
        <v>1103830.4700000002</v>
      </c>
      <c r="E18" s="11">
        <f t="shared" si="0"/>
        <v>1276.104589595376</v>
      </c>
      <c r="F18" s="13" t="s">
        <v>48</v>
      </c>
    </row>
    <row r="19" spans="1:6" ht="30" x14ac:dyDescent="0.25">
      <c r="A19" s="6" t="s">
        <v>34</v>
      </c>
      <c r="B19" s="6" t="s">
        <v>35</v>
      </c>
      <c r="C19" s="7">
        <v>3757</v>
      </c>
      <c r="D19" s="8">
        <v>1047716.0400000336</v>
      </c>
      <c r="E19" s="11">
        <f t="shared" si="0"/>
        <v>278.87038594624261</v>
      </c>
      <c r="F19" s="13" t="s">
        <v>51</v>
      </c>
    </row>
    <row r="20" spans="1:6" x14ac:dyDescent="0.25">
      <c r="A20" s="6" t="s">
        <v>36</v>
      </c>
      <c r="B20" s="6" t="s">
        <v>37</v>
      </c>
      <c r="C20" s="7">
        <v>1620</v>
      </c>
      <c r="D20" s="8">
        <v>1023688.0100000108</v>
      </c>
      <c r="E20" s="11">
        <f t="shared" si="0"/>
        <v>631.90617901235237</v>
      </c>
      <c r="F20" s="13" t="s">
        <v>48</v>
      </c>
    </row>
    <row r="21" spans="1:6" ht="30" x14ac:dyDescent="0.25">
      <c r="A21" s="6" t="s">
        <v>38</v>
      </c>
      <c r="B21" s="6" t="s">
        <v>39</v>
      </c>
      <c r="C21" s="7">
        <v>1594</v>
      </c>
      <c r="D21" s="8">
        <v>925117.20000000112</v>
      </c>
      <c r="E21" s="11">
        <f t="shared" si="0"/>
        <v>580.37465495608603</v>
      </c>
      <c r="F21" s="13" t="s">
        <v>51</v>
      </c>
    </row>
    <row r="22" spans="1:6" x14ac:dyDescent="0.25">
      <c r="A22" s="3" t="s">
        <v>44</v>
      </c>
      <c r="B22" s="4"/>
      <c r="C22" s="5">
        <f>SUM(C2:C21)</f>
        <v>60005</v>
      </c>
      <c r="D22" s="5">
        <f>SUM(D2:D21)</f>
        <v>61349057.690000109</v>
      </c>
      <c r="E22" s="9">
        <f t="shared" si="0"/>
        <v>1022.3990949087595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2020-01-07T11:51:43Z</dcterms:modified>
</cp:coreProperties>
</file>